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600" windowHeight="1156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16" i="1"/>
  <c r="J19" l="1"/>
  <c r="J18"/>
  <c r="J17"/>
  <c r="J16"/>
  <c r="J15"/>
  <c r="J14"/>
  <c r="J13"/>
  <c r="H19"/>
  <c r="H18"/>
  <c r="H17"/>
  <c r="H15"/>
  <c r="H14"/>
  <c r="H13"/>
  <c r="H21" s="1"/>
  <c r="H29" s="1"/>
  <c r="H32" s="1"/>
  <c r="F19"/>
  <c r="F18"/>
  <c r="F17"/>
  <c r="F16"/>
  <c r="F15"/>
  <c r="F14"/>
  <c r="F13"/>
  <c r="D19"/>
  <c r="D18"/>
  <c r="D17"/>
  <c r="D16"/>
  <c r="D15"/>
  <c r="D14"/>
  <c r="D13"/>
  <c r="J21" l="1"/>
  <c r="J29" s="1"/>
  <c r="J32" s="1"/>
  <c r="D21"/>
  <c r="D29" s="1"/>
  <c r="D32" s="1"/>
  <c r="F21"/>
  <c r="F29" s="1"/>
  <c r="F32" s="1"/>
</calcChain>
</file>

<file path=xl/sharedStrings.xml><?xml version="1.0" encoding="utf-8"?>
<sst xmlns="http://schemas.openxmlformats.org/spreadsheetml/2006/main" count="52" uniqueCount="28">
  <si>
    <t>Nutzwertanalyse</t>
  </si>
  <si>
    <t>Kriterien</t>
  </si>
  <si>
    <t>Gewichtung</t>
  </si>
  <si>
    <t>Investition 1</t>
  </si>
  <si>
    <t>Investition 2</t>
  </si>
  <si>
    <t>Investition 3</t>
  </si>
  <si>
    <t>Bewertung</t>
  </si>
  <si>
    <t>Nutzen</t>
  </si>
  <si>
    <t xml:space="preserve">Nutzen </t>
  </si>
  <si>
    <t>Muss-Kriterien</t>
  </si>
  <si>
    <t>Umweltverträglichkeit</t>
  </si>
  <si>
    <t>ja</t>
  </si>
  <si>
    <t>nein</t>
  </si>
  <si>
    <t>Ausrichtung auf langfristige Strategie</t>
  </si>
  <si>
    <t>Wunsch-Kriterien</t>
  </si>
  <si>
    <t>Know-how</t>
  </si>
  <si>
    <t>Berücksichtigung techn. Entwicklung</t>
  </si>
  <si>
    <t>Benutzerfreundlichkeit</t>
  </si>
  <si>
    <t xml:space="preserve">Imageauswirkungen </t>
  </si>
  <si>
    <t>Total</t>
  </si>
  <si>
    <t>Investition 4</t>
  </si>
  <si>
    <t>Kosten Wirksamkeits Analyse</t>
  </si>
  <si>
    <t>Kosten</t>
  </si>
  <si>
    <r>
      <t xml:space="preserve">Entscheidung </t>
    </r>
    <r>
      <rPr>
        <sz val="11"/>
        <rFont val="Arial"/>
        <family val="2"/>
      </rPr>
      <t>(der kleinste Wert ist der Beste)</t>
    </r>
  </si>
  <si>
    <t>Wartungsfreundlichkeit</t>
  </si>
  <si>
    <t>Gewichtung 1 = schlechteste, 5 = beste, Bewertung 1 = schlechteste, 10 = beste,</t>
  </si>
  <si>
    <t>Kritisch: 11.579 vs.11.719 z.B. Berücksichtigung techn. Entwicklung ist wie wichtig</t>
  </si>
  <si>
    <t>Event. Rabatt bei Inv.2 herausholen!!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</si>
</sst>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.000_ ;_ * \-#,##0.000_ ;_ * &quot;-&quot;??_ ;_ @_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</font>
    <font>
      <sz val="11"/>
      <name val="Arial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right"/>
      <protection locked="0"/>
    </xf>
    <xf numFmtId="0" fontId="3" fillId="4" borderId="3" xfId="0" applyFont="1" applyFill="1" applyBorder="1" applyAlignment="1" applyProtection="1">
      <protection locked="0"/>
    </xf>
    <xf numFmtId="0" fontId="3" fillId="5" borderId="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6" fillId="4" borderId="3" xfId="0" applyFont="1" applyFill="1" applyBorder="1" applyAlignment="1" applyProtection="1">
      <protection locked="0"/>
    </xf>
    <xf numFmtId="164" fontId="6" fillId="0" borderId="3" xfId="1" applyNumberFormat="1" applyFont="1" applyBorder="1" applyAlignment="1" applyProtection="1">
      <protection locked="0"/>
    </xf>
    <xf numFmtId="0" fontId="4" fillId="3" borderId="4" xfId="0" applyFont="1" applyFill="1" applyBorder="1" applyAlignment="1" applyProtection="1">
      <alignment horizontal="centerContinuous"/>
      <protection locked="0"/>
    </xf>
    <xf numFmtId="0" fontId="4" fillId="3" borderId="6" xfId="0" applyFont="1" applyFill="1" applyBorder="1" applyAlignment="1" applyProtection="1">
      <alignment horizontal="centerContinuous"/>
      <protection locked="0"/>
    </xf>
    <xf numFmtId="0" fontId="3" fillId="3" borderId="5" xfId="0" applyFont="1" applyFill="1" applyBorder="1" applyAlignment="1" applyProtection="1">
      <alignment horizontal="centerContinuous"/>
      <protection locked="0"/>
    </xf>
    <xf numFmtId="0" fontId="3" fillId="0" borderId="4" xfId="0" applyFont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Continuous"/>
      <protection locked="0"/>
    </xf>
    <xf numFmtId="0" fontId="3" fillId="3" borderId="3" xfId="0" applyFont="1" applyFill="1" applyBorder="1" applyAlignment="1" applyProtection="1">
      <alignment horizontal="centerContinuous"/>
      <protection locked="0"/>
    </xf>
    <xf numFmtId="0" fontId="5" fillId="2" borderId="4" xfId="0" applyFont="1" applyFill="1" applyBorder="1" applyAlignme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5" fillId="2" borderId="7" xfId="0" applyFont="1" applyFill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3" borderId="7" xfId="0" applyFont="1" applyFill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protection hidden="1"/>
    </xf>
    <xf numFmtId="0" fontId="3" fillId="2" borderId="7" xfId="0" applyFont="1" applyFill="1" applyBorder="1" applyAlignment="1" applyProtection="1">
      <protection hidden="1"/>
    </xf>
    <xf numFmtId="0" fontId="3" fillId="2" borderId="4" xfId="0" applyFont="1" applyFill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5" borderId="4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0" borderId="7" xfId="0" applyFont="1" applyBorder="1" applyProtection="1">
      <protection locked="0"/>
    </xf>
    <xf numFmtId="164" fontId="6" fillId="0" borderId="4" xfId="1" applyNumberFormat="1" applyFont="1" applyBorder="1" applyProtection="1">
      <protection locked="0"/>
    </xf>
    <xf numFmtId="0" fontId="3" fillId="2" borderId="8" xfId="0" applyFont="1" applyFill="1" applyBorder="1" applyProtection="1">
      <protection locked="0"/>
    </xf>
    <xf numFmtId="164" fontId="6" fillId="0" borderId="7" xfId="1" applyNumberFormat="1" applyFont="1" applyBorder="1" applyAlignment="1" applyProtection="1">
      <protection locked="0"/>
    </xf>
    <xf numFmtId="164" fontId="6" fillId="0" borderId="4" xfId="1" applyNumberFormat="1" applyFont="1" applyBorder="1" applyAlignment="1" applyProtection="1">
      <protection locked="0"/>
    </xf>
  </cellXfs>
  <cellStyles count="2">
    <cellStyle name="Dezimal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57152</xdr:rowOff>
    </xdr:from>
    <xdr:to>
      <xdr:col>9</xdr:col>
      <xdr:colOff>423536</xdr:colOff>
      <xdr:row>0</xdr:row>
      <xdr:rowOff>452654</xdr:rowOff>
    </xdr:to>
    <xdr:pic>
      <xdr:nvPicPr>
        <xdr:cNvPr id="4" name="Grafik 3" descr="logo54 Briefkopf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14850" y="57152"/>
          <a:ext cx="3700136" cy="395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/>
  </sheetViews>
  <sheetFormatPr baseColWidth="10" defaultRowHeight="14.25"/>
  <cols>
    <col min="1" max="1" width="35" style="2" customWidth="1"/>
    <col min="2" max="2" width="13.140625" style="2" bestFit="1" customWidth="1"/>
    <col min="3" max="3" width="11" style="2" bestFit="1" customWidth="1"/>
    <col min="4" max="4" width="8.42578125" style="2" bestFit="1" customWidth="1"/>
    <col min="5" max="5" width="11" style="2" bestFit="1" customWidth="1"/>
    <col min="6" max="6" width="8.140625" style="2" bestFit="1" customWidth="1"/>
    <col min="7" max="7" width="11" style="2" bestFit="1" customWidth="1"/>
    <col min="8" max="8" width="8.140625" style="2" bestFit="1" customWidth="1"/>
    <col min="9" max="9" width="11" style="2" bestFit="1" customWidth="1"/>
    <col min="10" max="10" width="8.140625" style="2" bestFit="1" customWidth="1"/>
    <col min="11" max="258" width="11.42578125" style="2"/>
    <col min="259" max="259" width="35" style="2" customWidth="1"/>
    <col min="260" max="266" width="13.5703125" style="2" customWidth="1"/>
    <col min="267" max="514" width="11.42578125" style="2"/>
    <col min="515" max="515" width="35" style="2" customWidth="1"/>
    <col min="516" max="522" width="13.5703125" style="2" customWidth="1"/>
    <col min="523" max="770" width="11.42578125" style="2"/>
    <col min="771" max="771" width="35" style="2" customWidth="1"/>
    <col min="772" max="778" width="13.5703125" style="2" customWidth="1"/>
    <col min="779" max="1026" width="11.42578125" style="2"/>
    <col min="1027" max="1027" width="35" style="2" customWidth="1"/>
    <col min="1028" max="1034" width="13.5703125" style="2" customWidth="1"/>
    <col min="1035" max="1282" width="11.42578125" style="2"/>
    <col min="1283" max="1283" width="35" style="2" customWidth="1"/>
    <col min="1284" max="1290" width="13.5703125" style="2" customWidth="1"/>
    <col min="1291" max="1538" width="11.42578125" style="2"/>
    <col min="1539" max="1539" width="35" style="2" customWidth="1"/>
    <col min="1540" max="1546" width="13.5703125" style="2" customWidth="1"/>
    <col min="1547" max="1794" width="11.42578125" style="2"/>
    <col min="1795" max="1795" width="35" style="2" customWidth="1"/>
    <col min="1796" max="1802" width="13.5703125" style="2" customWidth="1"/>
    <col min="1803" max="2050" width="11.42578125" style="2"/>
    <col min="2051" max="2051" width="35" style="2" customWidth="1"/>
    <col min="2052" max="2058" width="13.5703125" style="2" customWidth="1"/>
    <col min="2059" max="2306" width="11.42578125" style="2"/>
    <col min="2307" max="2307" width="35" style="2" customWidth="1"/>
    <col min="2308" max="2314" width="13.5703125" style="2" customWidth="1"/>
    <col min="2315" max="2562" width="11.42578125" style="2"/>
    <col min="2563" max="2563" width="35" style="2" customWidth="1"/>
    <col min="2564" max="2570" width="13.5703125" style="2" customWidth="1"/>
    <col min="2571" max="2818" width="11.42578125" style="2"/>
    <col min="2819" max="2819" width="35" style="2" customWidth="1"/>
    <col min="2820" max="2826" width="13.5703125" style="2" customWidth="1"/>
    <col min="2827" max="3074" width="11.42578125" style="2"/>
    <col min="3075" max="3075" width="35" style="2" customWidth="1"/>
    <col min="3076" max="3082" width="13.5703125" style="2" customWidth="1"/>
    <col min="3083" max="3330" width="11.42578125" style="2"/>
    <col min="3331" max="3331" width="35" style="2" customWidth="1"/>
    <col min="3332" max="3338" width="13.5703125" style="2" customWidth="1"/>
    <col min="3339" max="3586" width="11.42578125" style="2"/>
    <col min="3587" max="3587" width="35" style="2" customWidth="1"/>
    <col min="3588" max="3594" width="13.5703125" style="2" customWidth="1"/>
    <col min="3595" max="3842" width="11.42578125" style="2"/>
    <col min="3843" max="3843" width="35" style="2" customWidth="1"/>
    <col min="3844" max="3850" width="13.5703125" style="2" customWidth="1"/>
    <col min="3851" max="4098" width="11.42578125" style="2"/>
    <col min="4099" max="4099" width="35" style="2" customWidth="1"/>
    <col min="4100" max="4106" width="13.5703125" style="2" customWidth="1"/>
    <col min="4107" max="4354" width="11.42578125" style="2"/>
    <col min="4355" max="4355" width="35" style="2" customWidth="1"/>
    <col min="4356" max="4362" width="13.5703125" style="2" customWidth="1"/>
    <col min="4363" max="4610" width="11.42578125" style="2"/>
    <col min="4611" max="4611" width="35" style="2" customWidth="1"/>
    <col min="4612" max="4618" width="13.5703125" style="2" customWidth="1"/>
    <col min="4619" max="4866" width="11.42578125" style="2"/>
    <col min="4867" max="4867" width="35" style="2" customWidth="1"/>
    <col min="4868" max="4874" width="13.5703125" style="2" customWidth="1"/>
    <col min="4875" max="5122" width="11.42578125" style="2"/>
    <col min="5123" max="5123" width="35" style="2" customWidth="1"/>
    <col min="5124" max="5130" width="13.5703125" style="2" customWidth="1"/>
    <col min="5131" max="5378" width="11.42578125" style="2"/>
    <col min="5379" max="5379" width="35" style="2" customWidth="1"/>
    <col min="5380" max="5386" width="13.5703125" style="2" customWidth="1"/>
    <col min="5387" max="5634" width="11.42578125" style="2"/>
    <col min="5635" max="5635" width="35" style="2" customWidth="1"/>
    <col min="5636" max="5642" width="13.5703125" style="2" customWidth="1"/>
    <col min="5643" max="5890" width="11.42578125" style="2"/>
    <col min="5891" max="5891" width="35" style="2" customWidth="1"/>
    <col min="5892" max="5898" width="13.5703125" style="2" customWidth="1"/>
    <col min="5899" max="6146" width="11.42578125" style="2"/>
    <col min="6147" max="6147" width="35" style="2" customWidth="1"/>
    <col min="6148" max="6154" width="13.5703125" style="2" customWidth="1"/>
    <col min="6155" max="6402" width="11.42578125" style="2"/>
    <col min="6403" max="6403" width="35" style="2" customWidth="1"/>
    <col min="6404" max="6410" width="13.5703125" style="2" customWidth="1"/>
    <col min="6411" max="6658" width="11.42578125" style="2"/>
    <col min="6659" max="6659" width="35" style="2" customWidth="1"/>
    <col min="6660" max="6666" width="13.5703125" style="2" customWidth="1"/>
    <col min="6667" max="6914" width="11.42578125" style="2"/>
    <col min="6915" max="6915" width="35" style="2" customWidth="1"/>
    <col min="6916" max="6922" width="13.5703125" style="2" customWidth="1"/>
    <col min="6923" max="7170" width="11.42578125" style="2"/>
    <col min="7171" max="7171" width="35" style="2" customWidth="1"/>
    <col min="7172" max="7178" width="13.5703125" style="2" customWidth="1"/>
    <col min="7179" max="7426" width="11.42578125" style="2"/>
    <col min="7427" max="7427" width="35" style="2" customWidth="1"/>
    <col min="7428" max="7434" width="13.5703125" style="2" customWidth="1"/>
    <col min="7435" max="7682" width="11.42578125" style="2"/>
    <col min="7683" max="7683" width="35" style="2" customWidth="1"/>
    <col min="7684" max="7690" width="13.5703125" style="2" customWidth="1"/>
    <col min="7691" max="7938" width="11.42578125" style="2"/>
    <col min="7939" max="7939" width="35" style="2" customWidth="1"/>
    <col min="7940" max="7946" width="13.5703125" style="2" customWidth="1"/>
    <col min="7947" max="8194" width="11.42578125" style="2"/>
    <col min="8195" max="8195" width="35" style="2" customWidth="1"/>
    <col min="8196" max="8202" width="13.5703125" style="2" customWidth="1"/>
    <col min="8203" max="8450" width="11.42578125" style="2"/>
    <col min="8451" max="8451" width="35" style="2" customWidth="1"/>
    <col min="8452" max="8458" width="13.5703125" style="2" customWidth="1"/>
    <col min="8459" max="8706" width="11.42578125" style="2"/>
    <col min="8707" max="8707" width="35" style="2" customWidth="1"/>
    <col min="8708" max="8714" width="13.5703125" style="2" customWidth="1"/>
    <col min="8715" max="8962" width="11.42578125" style="2"/>
    <col min="8963" max="8963" width="35" style="2" customWidth="1"/>
    <col min="8964" max="8970" width="13.5703125" style="2" customWidth="1"/>
    <col min="8971" max="9218" width="11.42578125" style="2"/>
    <col min="9219" max="9219" width="35" style="2" customWidth="1"/>
    <col min="9220" max="9226" width="13.5703125" style="2" customWidth="1"/>
    <col min="9227" max="9474" width="11.42578125" style="2"/>
    <col min="9475" max="9475" width="35" style="2" customWidth="1"/>
    <col min="9476" max="9482" width="13.5703125" style="2" customWidth="1"/>
    <col min="9483" max="9730" width="11.42578125" style="2"/>
    <col min="9731" max="9731" width="35" style="2" customWidth="1"/>
    <col min="9732" max="9738" width="13.5703125" style="2" customWidth="1"/>
    <col min="9739" max="9986" width="11.42578125" style="2"/>
    <col min="9987" max="9987" width="35" style="2" customWidth="1"/>
    <col min="9988" max="9994" width="13.5703125" style="2" customWidth="1"/>
    <col min="9995" max="10242" width="11.42578125" style="2"/>
    <col min="10243" max="10243" width="35" style="2" customWidth="1"/>
    <col min="10244" max="10250" width="13.5703125" style="2" customWidth="1"/>
    <col min="10251" max="10498" width="11.42578125" style="2"/>
    <col min="10499" max="10499" width="35" style="2" customWidth="1"/>
    <col min="10500" max="10506" width="13.5703125" style="2" customWidth="1"/>
    <col min="10507" max="10754" width="11.42578125" style="2"/>
    <col min="10755" max="10755" width="35" style="2" customWidth="1"/>
    <col min="10756" max="10762" width="13.5703125" style="2" customWidth="1"/>
    <col min="10763" max="11010" width="11.42578125" style="2"/>
    <col min="11011" max="11011" width="35" style="2" customWidth="1"/>
    <col min="11012" max="11018" width="13.5703125" style="2" customWidth="1"/>
    <col min="11019" max="11266" width="11.42578125" style="2"/>
    <col min="11267" max="11267" width="35" style="2" customWidth="1"/>
    <col min="11268" max="11274" width="13.5703125" style="2" customWidth="1"/>
    <col min="11275" max="11522" width="11.42578125" style="2"/>
    <col min="11523" max="11523" width="35" style="2" customWidth="1"/>
    <col min="11524" max="11530" width="13.5703125" style="2" customWidth="1"/>
    <col min="11531" max="11778" width="11.42578125" style="2"/>
    <col min="11779" max="11779" width="35" style="2" customWidth="1"/>
    <col min="11780" max="11786" width="13.5703125" style="2" customWidth="1"/>
    <col min="11787" max="12034" width="11.42578125" style="2"/>
    <col min="12035" max="12035" width="35" style="2" customWidth="1"/>
    <col min="12036" max="12042" width="13.5703125" style="2" customWidth="1"/>
    <col min="12043" max="12290" width="11.42578125" style="2"/>
    <col min="12291" max="12291" width="35" style="2" customWidth="1"/>
    <col min="12292" max="12298" width="13.5703125" style="2" customWidth="1"/>
    <col min="12299" max="12546" width="11.42578125" style="2"/>
    <col min="12547" max="12547" width="35" style="2" customWidth="1"/>
    <col min="12548" max="12554" width="13.5703125" style="2" customWidth="1"/>
    <col min="12555" max="12802" width="11.42578125" style="2"/>
    <col min="12803" max="12803" width="35" style="2" customWidth="1"/>
    <col min="12804" max="12810" width="13.5703125" style="2" customWidth="1"/>
    <col min="12811" max="13058" width="11.42578125" style="2"/>
    <col min="13059" max="13059" width="35" style="2" customWidth="1"/>
    <col min="13060" max="13066" width="13.5703125" style="2" customWidth="1"/>
    <col min="13067" max="13314" width="11.42578125" style="2"/>
    <col min="13315" max="13315" width="35" style="2" customWidth="1"/>
    <col min="13316" max="13322" width="13.5703125" style="2" customWidth="1"/>
    <col min="13323" max="13570" width="11.42578125" style="2"/>
    <col min="13571" max="13571" width="35" style="2" customWidth="1"/>
    <col min="13572" max="13578" width="13.5703125" style="2" customWidth="1"/>
    <col min="13579" max="13826" width="11.42578125" style="2"/>
    <col min="13827" max="13827" width="35" style="2" customWidth="1"/>
    <col min="13828" max="13834" width="13.5703125" style="2" customWidth="1"/>
    <col min="13835" max="14082" width="11.42578125" style="2"/>
    <col min="14083" max="14083" width="35" style="2" customWidth="1"/>
    <col min="14084" max="14090" width="13.5703125" style="2" customWidth="1"/>
    <col min="14091" max="14338" width="11.42578125" style="2"/>
    <col min="14339" max="14339" width="35" style="2" customWidth="1"/>
    <col min="14340" max="14346" width="13.5703125" style="2" customWidth="1"/>
    <col min="14347" max="14594" width="11.42578125" style="2"/>
    <col min="14595" max="14595" width="35" style="2" customWidth="1"/>
    <col min="14596" max="14602" width="13.5703125" style="2" customWidth="1"/>
    <col min="14603" max="14850" width="11.42578125" style="2"/>
    <col min="14851" max="14851" width="35" style="2" customWidth="1"/>
    <col min="14852" max="14858" width="13.5703125" style="2" customWidth="1"/>
    <col min="14859" max="15106" width="11.42578125" style="2"/>
    <col min="15107" max="15107" width="35" style="2" customWidth="1"/>
    <col min="15108" max="15114" width="13.5703125" style="2" customWidth="1"/>
    <col min="15115" max="15362" width="11.42578125" style="2"/>
    <col min="15363" max="15363" width="35" style="2" customWidth="1"/>
    <col min="15364" max="15370" width="13.5703125" style="2" customWidth="1"/>
    <col min="15371" max="15618" width="11.42578125" style="2"/>
    <col min="15619" max="15619" width="35" style="2" customWidth="1"/>
    <col min="15620" max="15626" width="13.5703125" style="2" customWidth="1"/>
    <col min="15627" max="15874" width="11.42578125" style="2"/>
    <col min="15875" max="15875" width="35" style="2" customWidth="1"/>
    <col min="15876" max="15882" width="13.5703125" style="2" customWidth="1"/>
    <col min="15883" max="16130" width="11.42578125" style="2"/>
    <col min="16131" max="16131" width="35" style="2" customWidth="1"/>
    <col min="16132" max="16138" width="13.5703125" style="2" customWidth="1"/>
    <col min="16139" max="16384" width="11.42578125" style="2"/>
  </cols>
  <sheetData>
    <row r="1" spans="1:10" ht="41.25" customHeight="1"/>
    <row r="2" spans="1:10" ht="18">
      <c r="A2" s="1" t="s">
        <v>0</v>
      </c>
    </row>
    <row r="3" spans="1:10">
      <c r="A3" s="2" t="s">
        <v>25</v>
      </c>
    </row>
    <row r="4" spans="1:10" ht="15">
      <c r="A4" s="20" t="s">
        <v>1</v>
      </c>
      <c r="B4" s="20" t="s">
        <v>2</v>
      </c>
      <c r="C4" s="21" t="s">
        <v>3</v>
      </c>
      <c r="D4" s="21"/>
      <c r="E4" s="21" t="s">
        <v>4</v>
      </c>
      <c r="F4" s="21"/>
      <c r="G4" s="21" t="s">
        <v>5</v>
      </c>
      <c r="H4" s="21"/>
      <c r="I4" s="21" t="s">
        <v>20</v>
      </c>
      <c r="J4" s="22"/>
    </row>
    <row r="5" spans="1:10" ht="15">
      <c r="A5" s="20"/>
      <c r="B5" s="20"/>
      <c r="C5" s="23" t="s">
        <v>6</v>
      </c>
      <c r="D5" s="25" t="s">
        <v>7</v>
      </c>
      <c r="E5" s="23" t="s">
        <v>6</v>
      </c>
      <c r="F5" s="25" t="s">
        <v>8</v>
      </c>
      <c r="G5" s="23" t="s">
        <v>6</v>
      </c>
      <c r="H5" s="25" t="s">
        <v>8</v>
      </c>
      <c r="I5" s="30" t="s">
        <v>6</v>
      </c>
      <c r="J5" s="33" t="s">
        <v>8</v>
      </c>
    </row>
    <row r="6" spans="1:10">
      <c r="A6" s="7" t="s">
        <v>9</v>
      </c>
      <c r="B6" s="7"/>
      <c r="C6" s="18"/>
      <c r="D6" s="26"/>
      <c r="E6" s="18"/>
      <c r="F6" s="26"/>
      <c r="G6" s="18"/>
      <c r="H6" s="26"/>
      <c r="I6" s="31"/>
      <c r="J6" s="34"/>
    </row>
    <row r="7" spans="1:10">
      <c r="A7" s="8" t="s">
        <v>10</v>
      </c>
      <c r="B7" s="7"/>
      <c r="C7" s="9" t="s">
        <v>11</v>
      </c>
      <c r="D7" s="27"/>
      <c r="E7" s="9" t="s">
        <v>11</v>
      </c>
      <c r="F7" s="27"/>
      <c r="G7" s="9" t="s">
        <v>11</v>
      </c>
      <c r="H7" s="27"/>
      <c r="I7" s="9" t="s">
        <v>12</v>
      </c>
      <c r="J7" s="27"/>
    </row>
    <row r="8" spans="1:10">
      <c r="A8" s="8" t="s">
        <v>13</v>
      </c>
      <c r="B8" s="7"/>
      <c r="C8" s="9" t="s">
        <v>11</v>
      </c>
      <c r="D8" s="27"/>
      <c r="E8" s="9" t="s">
        <v>11</v>
      </c>
      <c r="F8" s="27"/>
      <c r="G8" s="9" t="s">
        <v>11</v>
      </c>
      <c r="H8" s="27"/>
      <c r="I8" s="9" t="s">
        <v>11</v>
      </c>
      <c r="J8" s="27"/>
    </row>
    <row r="9" spans="1:10">
      <c r="A9" s="8"/>
      <c r="B9" s="7"/>
      <c r="C9" s="9"/>
      <c r="D9" s="27"/>
      <c r="E9" s="9"/>
      <c r="F9" s="27"/>
      <c r="G9" s="9"/>
      <c r="H9" s="27"/>
      <c r="I9" s="9"/>
      <c r="J9" s="27"/>
    </row>
    <row r="10" spans="1:10">
      <c r="A10" s="10"/>
      <c r="B10" s="7"/>
      <c r="C10" s="18"/>
      <c r="D10" s="26"/>
      <c r="E10" s="18"/>
      <c r="F10" s="26"/>
      <c r="G10" s="18"/>
      <c r="H10" s="26"/>
      <c r="I10" s="31"/>
      <c r="J10" s="34"/>
    </row>
    <row r="11" spans="1:10">
      <c r="A11" s="7"/>
      <c r="B11" s="7"/>
      <c r="C11" s="18"/>
      <c r="D11" s="26"/>
      <c r="E11" s="18"/>
      <c r="F11" s="26"/>
      <c r="G11" s="18"/>
      <c r="H11" s="26"/>
      <c r="I11" s="31"/>
      <c r="J11" s="34"/>
    </row>
    <row r="12" spans="1:10">
      <c r="A12" s="7" t="s">
        <v>14</v>
      </c>
      <c r="B12" s="7"/>
      <c r="C12" s="18"/>
      <c r="D12" s="26"/>
      <c r="E12" s="18"/>
      <c r="F12" s="26"/>
      <c r="G12" s="18"/>
      <c r="H12" s="26"/>
      <c r="I12" s="31"/>
      <c r="J12" s="34"/>
    </row>
    <row r="13" spans="1:10">
      <c r="A13" s="8" t="s">
        <v>15</v>
      </c>
      <c r="B13" s="11">
        <v>3</v>
      </c>
      <c r="C13" s="24">
        <v>7</v>
      </c>
      <c r="D13" s="28">
        <f>$B13*C13</f>
        <v>21</v>
      </c>
      <c r="E13" s="24">
        <v>8</v>
      </c>
      <c r="F13" s="28">
        <f>$B13*E13</f>
        <v>24</v>
      </c>
      <c r="G13" s="24">
        <v>5</v>
      </c>
      <c r="H13" s="28">
        <f>$B13*G13</f>
        <v>15</v>
      </c>
      <c r="I13" s="32"/>
      <c r="J13" s="28">
        <f>$B13*I13</f>
        <v>0</v>
      </c>
    </row>
    <row r="14" spans="1:10">
      <c r="A14" s="8" t="s">
        <v>16</v>
      </c>
      <c r="B14" s="11">
        <v>2</v>
      </c>
      <c r="C14" s="24">
        <v>3</v>
      </c>
      <c r="D14" s="28">
        <f t="shared" ref="D14:F19" si="0">$B14*C14</f>
        <v>6</v>
      </c>
      <c r="E14" s="24">
        <v>9</v>
      </c>
      <c r="F14" s="28">
        <f t="shared" si="0"/>
        <v>18</v>
      </c>
      <c r="G14" s="24">
        <v>4</v>
      </c>
      <c r="H14" s="28">
        <f t="shared" ref="H14" si="1">$B14*G14</f>
        <v>8</v>
      </c>
      <c r="I14" s="32"/>
      <c r="J14" s="28">
        <f t="shared" ref="J14" si="2">$B14*I14</f>
        <v>0</v>
      </c>
    </row>
    <row r="15" spans="1:10">
      <c r="A15" s="8" t="s">
        <v>17</v>
      </c>
      <c r="B15" s="11">
        <v>4</v>
      </c>
      <c r="C15" s="24">
        <v>7</v>
      </c>
      <c r="D15" s="28">
        <f t="shared" si="0"/>
        <v>28</v>
      </c>
      <c r="E15" s="24">
        <v>9</v>
      </c>
      <c r="F15" s="28">
        <f t="shared" si="0"/>
        <v>36</v>
      </c>
      <c r="G15" s="24">
        <v>4</v>
      </c>
      <c r="H15" s="28">
        <f t="shared" ref="H15:H16" si="3">$B15*G15</f>
        <v>16</v>
      </c>
      <c r="I15" s="32"/>
      <c r="J15" s="28">
        <f t="shared" ref="J15" si="4">$B15*I15</f>
        <v>0</v>
      </c>
    </row>
    <row r="16" spans="1:10">
      <c r="A16" s="8" t="s">
        <v>18</v>
      </c>
      <c r="B16" s="11">
        <v>5</v>
      </c>
      <c r="C16" s="24">
        <v>8</v>
      </c>
      <c r="D16" s="28">
        <f t="shared" si="0"/>
        <v>40</v>
      </c>
      <c r="E16" s="24">
        <v>10</v>
      </c>
      <c r="F16" s="28">
        <f t="shared" si="0"/>
        <v>50</v>
      </c>
      <c r="G16" s="24">
        <v>5</v>
      </c>
      <c r="H16" s="28">
        <f t="shared" si="3"/>
        <v>25</v>
      </c>
      <c r="I16" s="32"/>
      <c r="J16" s="28">
        <f t="shared" ref="J16" si="5">$B16*I16</f>
        <v>0</v>
      </c>
    </row>
    <row r="17" spans="1:10">
      <c r="A17" s="8" t="s">
        <v>24</v>
      </c>
      <c r="B17" s="11"/>
      <c r="C17" s="24"/>
      <c r="D17" s="28">
        <f t="shared" si="0"/>
        <v>0</v>
      </c>
      <c r="E17" s="24"/>
      <c r="F17" s="28">
        <f t="shared" si="0"/>
        <v>0</v>
      </c>
      <c r="G17" s="24"/>
      <c r="H17" s="28">
        <f t="shared" ref="H17" si="6">$B17*G17</f>
        <v>0</v>
      </c>
      <c r="I17" s="32"/>
      <c r="J17" s="28">
        <f t="shared" ref="J17" si="7">$B17*I17</f>
        <v>0</v>
      </c>
    </row>
    <row r="18" spans="1:10">
      <c r="A18" s="8"/>
      <c r="B18" s="11"/>
      <c r="C18" s="24"/>
      <c r="D18" s="28">
        <f t="shared" si="0"/>
        <v>0</v>
      </c>
      <c r="E18" s="24"/>
      <c r="F18" s="28">
        <f t="shared" si="0"/>
        <v>0</v>
      </c>
      <c r="G18" s="24"/>
      <c r="H18" s="28">
        <f t="shared" ref="H18" si="8">$B18*G18</f>
        <v>0</v>
      </c>
      <c r="I18" s="32"/>
      <c r="J18" s="28">
        <f t="shared" ref="J18" si="9">$B18*I18</f>
        <v>0</v>
      </c>
    </row>
    <row r="19" spans="1:10">
      <c r="A19" s="8"/>
      <c r="B19" s="11"/>
      <c r="C19" s="24"/>
      <c r="D19" s="28">
        <f t="shared" si="0"/>
        <v>0</v>
      </c>
      <c r="E19" s="24"/>
      <c r="F19" s="28">
        <f t="shared" si="0"/>
        <v>0</v>
      </c>
      <c r="G19" s="24"/>
      <c r="H19" s="28">
        <f t="shared" ref="H19" si="10">$B19*G19</f>
        <v>0</v>
      </c>
      <c r="I19" s="32"/>
      <c r="J19" s="28">
        <f t="shared" ref="J19" si="11">$B19*I19</f>
        <v>0</v>
      </c>
    </row>
    <row r="20" spans="1:10">
      <c r="A20" s="10"/>
      <c r="B20" s="7"/>
      <c r="C20" s="18"/>
      <c r="D20" s="26"/>
      <c r="E20" s="18"/>
      <c r="F20" s="26"/>
      <c r="G20" s="18"/>
      <c r="H20" s="26"/>
      <c r="I20" s="31"/>
      <c r="J20" s="34"/>
    </row>
    <row r="21" spans="1:10">
      <c r="A21" s="12" t="s">
        <v>19</v>
      </c>
      <c r="B21" s="12"/>
      <c r="C21" s="19"/>
      <c r="D21" s="29">
        <f>SUM(D13:D20)</f>
        <v>95</v>
      </c>
      <c r="E21" s="19"/>
      <c r="F21" s="29">
        <f>SUM(F13:F20)</f>
        <v>128</v>
      </c>
      <c r="G21" s="19"/>
      <c r="H21" s="29">
        <f>SUM(H13:H20)</f>
        <v>64</v>
      </c>
      <c r="I21" s="30"/>
      <c r="J21" s="29">
        <f>SUM(J13:J20)</f>
        <v>0</v>
      </c>
    </row>
    <row r="24" spans="1:10" ht="18">
      <c r="A24" s="1" t="s">
        <v>21</v>
      </c>
    </row>
    <row r="26" spans="1:10" ht="15">
      <c r="A26" s="3" t="s">
        <v>1</v>
      </c>
      <c r="B26" s="3" t="s">
        <v>2</v>
      </c>
      <c r="C26" s="15" t="s">
        <v>3</v>
      </c>
      <c r="D26" s="16"/>
      <c r="E26" s="15" t="s">
        <v>4</v>
      </c>
      <c r="F26" s="16"/>
      <c r="G26" s="15" t="s">
        <v>5</v>
      </c>
      <c r="H26" s="16"/>
      <c r="I26" s="15" t="s">
        <v>20</v>
      </c>
      <c r="J26" s="17"/>
    </row>
    <row r="27" spans="1:10" ht="15">
      <c r="A27" s="4"/>
      <c r="B27" s="4"/>
      <c r="C27" s="5" t="s">
        <v>6</v>
      </c>
      <c r="D27" s="25" t="s">
        <v>7</v>
      </c>
      <c r="E27" s="5" t="s">
        <v>6</v>
      </c>
      <c r="F27" s="25" t="s">
        <v>8</v>
      </c>
      <c r="G27" s="5"/>
      <c r="H27" s="25"/>
      <c r="I27" s="6" t="s">
        <v>6</v>
      </c>
      <c r="J27" s="36" t="s">
        <v>8</v>
      </c>
    </row>
    <row r="28" spans="1:10">
      <c r="A28" s="10"/>
      <c r="B28" s="7"/>
      <c r="C28" s="18"/>
      <c r="D28" s="26"/>
      <c r="E28" s="18"/>
      <c r="F28" s="26"/>
      <c r="G28" s="18"/>
      <c r="H28" s="26"/>
      <c r="I28" s="31"/>
      <c r="J28" s="34"/>
    </row>
    <row r="29" spans="1:10">
      <c r="A29" s="12" t="s">
        <v>19</v>
      </c>
      <c r="B29" s="12"/>
      <c r="C29" s="19"/>
      <c r="D29" s="29">
        <f>D21</f>
        <v>95</v>
      </c>
      <c r="E29" s="19"/>
      <c r="F29" s="29">
        <f>F21</f>
        <v>128</v>
      </c>
      <c r="G29" s="19"/>
      <c r="H29" s="29">
        <f>H21</f>
        <v>64</v>
      </c>
      <c r="I29" s="30"/>
      <c r="J29" s="29">
        <f>J21</f>
        <v>0</v>
      </c>
    </row>
    <row r="30" spans="1:10">
      <c r="A30" s="10" t="s">
        <v>22</v>
      </c>
      <c r="B30" s="7"/>
      <c r="C30" s="18"/>
      <c r="D30" s="26">
        <v>110000</v>
      </c>
      <c r="E30" s="18"/>
      <c r="F30" s="26">
        <v>150000</v>
      </c>
      <c r="G30" s="18"/>
      <c r="H30" s="26">
        <v>80000</v>
      </c>
      <c r="I30" s="31"/>
      <c r="J30" s="34"/>
    </row>
    <row r="31" spans="1:10">
      <c r="A31" s="10"/>
      <c r="B31" s="7"/>
      <c r="C31" s="18"/>
      <c r="D31" s="26"/>
      <c r="E31" s="18"/>
      <c r="F31" s="26"/>
      <c r="G31" s="18"/>
      <c r="H31" s="26"/>
      <c r="I31" s="31"/>
      <c r="J31" s="34"/>
    </row>
    <row r="32" spans="1:10" ht="15">
      <c r="A32" s="13" t="s">
        <v>23</v>
      </c>
      <c r="B32" s="14"/>
      <c r="C32" s="38"/>
      <c r="D32" s="37">
        <f>D30/100/D29</f>
        <v>11.578947368421053</v>
      </c>
      <c r="E32" s="38"/>
      <c r="F32" s="37">
        <f>F30/100/F29</f>
        <v>11.71875</v>
      </c>
      <c r="G32" s="38"/>
      <c r="H32" s="37">
        <f>H30/100/H29</f>
        <v>12.5</v>
      </c>
      <c r="I32" s="35"/>
      <c r="J32" s="37" t="e">
        <f>J30/100/J29</f>
        <v>#DIV/0!</v>
      </c>
    </row>
    <row r="34" spans="1:1">
      <c r="A34" s="2" t="s">
        <v>26</v>
      </c>
    </row>
    <row r="35" spans="1:1">
      <c r="A35" s="2" t="s">
        <v>27</v>
      </c>
    </row>
  </sheetData>
  <pageMargins left="0.70866141732283472" right="0.70866141732283472" top="0.42" bottom="0.44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Pilatus Aircraft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 Jürg</dc:creator>
  <cp:lastModifiedBy>Windows User</cp:lastModifiedBy>
  <cp:lastPrinted>2014-03-16T09:08:44Z</cp:lastPrinted>
  <dcterms:created xsi:type="dcterms:W3CDTF">2014-02-24T10:15:54Z</dcterms:created>
  <dcterms:modified xsi:type="dcterms:W3CDTF">2014-03-17T21:29:05Z</dcterms:modified>
</cp:coreProperties>
</file>